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Цюцюрупа\Desktop\Новая папка\"/>
    </mc:Choice>
  </mc:AlternateContent>
  <xr:revisionPtr revIDLastSave="0" documentId="13_ncr:1_{F6C1D5C8-1C1F-4D96-B024-B510D0686BC7}" xr6:coauthVersionLast="47" xr6:coauthVersionMax="47" xr10:uidLastSave="{00000000-0000-0000-0000-000000000000}"/>
  <bookViews>
    <workbookView xWindow="30870" yWindow="2115" windowWidth="14610" windowHeight="12675" firstSheet="1" activeTab="2" xr2:uid="{00000000-000D-0000-FFFF-FFFF00000000}"/>
  </bookViews>
  <sheets>
    <sheet name="План № 1 Соцпод отд категорий" sheetId="1" r:id="rId1"/>
    <sheet name="План № 2 Соц обслуживание" sheetId="2" r:id="rId2"/>
    <sheet name="План № 3 Соцпод семей с детьми" sheetId="3" r:id="rId3"/>
  </sheets>
  <definedNames>
    <definedName name="_ftn1" localSheetId="0">'План № 1 Соцпод отд категорий'!$A$14</definedName>
    <definedName name="_ftnref1" localSheetId="0">'План № 1 Соцпод отд категорий'!#REF!</definedName>
    <definedName name="_xlnm.Print_Area" localSheetId="0">'План № 1 Соцпод отд категорий'!$A$1:$M$39</definedName>
    <definedName name="_xlnm.Print_Area" localSheetId="1">'План № 2 Соц обслуживание'!$A$1:$M$24</definedName>
    <definedName name="_xlnm.Print_Area" localSheetId="2">'План № 3 Соцпод семей с детьми'!$A$1:$M$44</definedName>
  </definedNames>
  <calcPr calcId="191029" iterate="1" iterateCount="201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6" i="3" l="1"/>
  <c r="M16" i="3"/>
  <c r="K16" i="3"/>
  <c r="I16" i="3" l="1"/>
  <c r="J16" i="3"/>
  <c r="M17" i="1" l="1"/>
  <c r="L17" i="1"/>
  <c r="K17" i="1"/>
  <c r="H16" i="3" l="1"/>
  <c r="L17" i="2" l="1"/>
  <c r="M17" i="2"/>
  <c r="K17" i="2" l="1"/>
</calcChain>
</file>

<file path=xl/sharedStrings.xml><?xml version="1.0" encoding="utf-8"?>
<sst xmlns="http://schemas.openxmlformats.org/spreadsheetml/2006/main" count="233" uniqueCount="77">
  <si>
    <t xml:space="preserve">ПЛАН РЕАЛИЗАЦИИ </t>
  </si>
  <si>
    <t>Код структур-ного элемента</t>
  </si>
  <si>
    <t>Код типа структур-ного элемента</t>
  </si>
  <si>
    <t>Мероприятия структурного элемента (направление расходов)</t>
  </si>
  <si>
    <t>Значение мероприятия (результата) структурного элемента муниципальной программы</t>
  </si>
  <si>
    <t>Ед. изм.</t>
  </si>
  <si>
    <t>Плановое значение</t>
  </si>
  <si>
    <t>х</t>
  </si>
  <si>
    <t>муниципальной программы «Социальная поддержка» на 2025 г. и плановый период 2026 – 2027 гг.</t>
  </si>
  <si>
    <t>2</t>
  </si>
  <si>
    <t>Наименование показателя</t>
  </si>
  <si>
    <t>03</t>
  </si>
  <si>
    <t>человек</t>
  </si>
  <si>
    <t>2026 год</t>
  </si>
  <si>
    <t>2027 год</t>
  </si>
  <si>
    <t>КпО</t>
  </si>
  <si>
    <t>Код 
направления расходов</t>
  </si>
  <si>
    <t>Испол-нитель структур-ного элемента/ мероприя-тия</t>
  </si>
  <si>
    <t>01</t>
  </si>
  <si>
    <t>Количество получателей</t>
  </si>
  <si>
    <t>КпСП</t>
  </si>
  <si>
    <t>Пособия на погребение умершего ветерана ВОВ, несовершеннолетнего узника</t>
  </si>
  <si>
    <t>Компенсационные выплаты на оплату коммунальных услуг ветеранам становления Калининградской области</t>
  </si>
  <si>
    <t>Материальная помощь участникам штурма Кенигсберга</t>
  </si>
  <si>
    <t>Материальная помощь в связи с празднованием дня Победы в Великой Отечественной войне</t>
  </si>
  <si>
    <t>Доплата к пенсии за муниципальную службу</t>
  </si>
  <si>
    <t>Выплата пенсии за выслугу лет</t>
  </si>
  <si>
    <t>Оказание экстренной материальной помощи</t>
  </si>
  <si>
    <t xml:space="preserve">Количество посещений </t>
  </si>
  <si>
    <t>Предоставление льгот по баням</t>
  </si>
  <si>
    <t>КГХиС</t>
  </si>
  <si>
    <t>КРДТИ</t>
  </si>
  <si>
    <t>Количество поездок</t>
  </si>
  <si>
    <t>Количество перевезенных граждан</t>
  </si>
  <si>
    <t>Субсидии на перевозку льготных категорий населения (за исключением школьников)</t>
  </si>
  <si>
    <t>Предоставление мер социальной поддержки лицам, удостоенным звания «Почетный гражданин города Калининграда»</t>
  </si>
  <si>
    <t>Пособия семьям граждан, погибших при исполнении интернационального, воинского и служебного долга</t>
  </si>
  <si>
    <t>Социальная поддержка граждан, заключивших контракт о прохождении военной службы с Министерством обороны Российской Федерации</t>
  </si>
  <si>
    <t>Социальное обслуживание граждан</t>
  </si>
  <si>
    <t>02</t>
  </si>
  <si>
    <t>Рента</t>
  </si>
  <si>
    <t>Компенсация муниципальным образовательным учреждениям части родительской платы за присмотр и уход за детьми малообеспеченных граждан</t>
  </si>
  <si>
    <t>Субсидии за перевозку льготных категорий (школьники)</t>
  </si>
  <si>
    <t>Социальная поддержка граждан, имеющих трех и более детей</t>
  </si>
  <si>
    <t>Организация и проведение мероприятий</t>
  </si>
  <si>
    <t>Количество участников</t>
  </si>
  <si>
    <t>Социальная поддержка по ремонту жилых помещений детей-сирот</t>
  </si>
  <si>
    <t>единица</t>
  </si>
  <si>
    <t xml:space="preserve">Количество помещений </t>
  </si>
  <si>
    <t>Обеспечение бесплатным питанием отдельных категорий обучающихся в муниципальных общеобразовательных организациях</t>
  </si>
  <si>
    <t>Обеспечение жильем молодых семей</t>
  </si>
  <si>
    <t>семья</t>
  </si>
  <si>
    <t>Количество семей, получивших социальную выплату на приобретение (строительство) жилья</t>
  </si>
  <si>
    <t>комплекса процессных мероприятий «Социальная поддержка отдельных категорий граждан»</t>
  </si>
  <si>
    <t>комплекса процессных мероприятий «Социальное обслуживание»</t>
  </si>
  <si>
    <t>комплекса процессных мероприятий «Социальная поддержка семей с детьми»</t>
  </si>
  <si>
    <t xml:space="preserve">Всего по структурному элементу </t>
  </si>
  <si>
    <t>x</t>
  </si>
  <si>
    <t>единиц</t>
  </si>
  <si>
    <t>Количество получателей социальных услуг</t>
  </si>
  <si>
    <t>Количество воспитанников учреждения, родителям которых предоставляется мера социальной поддержки</t>
  </si>
  <si>
    <t>Количество граждан заключивших договоры пожизненного содержания с иждивением</t>
  </si>
  <si>
    <t>Социальная поддержка для членов семей участников специальной военной операции</t>
  </si>
  <si>
    <t>Единовременная выплата в связи с 80-й годовщиной Победы в Великой Отечественной войне 1941-1945 годов</t>
  </si>
  <si>
    <t>Обеспечение бесплатным питанием обучающихся по образовательным программам начального общего образования в муниципальных общеобразовательных учреждениях</t>
  </si>
  <si>
    <t xml:space="preserve">2025 год </t>
  </si>
  <si>
    <t>Приложение № 1</t>
  </si>
  <si>
    <t xml:space="preserve">к приказу комитета по </t>
  </si>
  <si>
    <t>социальной политике</t>
  </si>
  <si>
    <t xml:space="preserve">администрации городского округа </t>
  </si>
  <si>
    <t xml:space="preserve">«Город Калининград» </t>
  </si>
  <si>
    <t>от 01.12.2025 № п-КпСП-2873</t>
  </si>
  <si>
    <t>Код 
направ- ления расходов</t>
  </si>
  <si>
    <t>Испол-нитель структур-ного элемента/ меро-приятия</t>
  </si>
  <si>
    <t>Приложение № 2</t>
  </si>
  <si>
    <t>Приложение № 3</t>
  </si>
  <si>
    <t>Финансовое обеспечение по годам реализации,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</si>
</sst>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rgb="FF00B050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3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9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0" fillId="0" borderId="0" xfId="0" applyFill="1"/>
    <xf numFmtId="3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/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11" fillId="0" borderId="0" xfId="0" applyFont="1" applyFill="1"/>
    <xf numFmtId="0" fontId="8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4" fontId="0" fillId="0" borderId="0" xfId="0" applyNumberFormat="1" applyFill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164" fontId="12" fillId="0" borderId="0" xfId="0" applyNumberFormat="1" applyFont="1" applyFill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4" fontId="8" fillId="0" borderId="5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 wrapText="1"/>
    </xf>
    <xf numFmtId="0" fontId="13" fillId="0" borderId="0" xfId="0" applyFont="1"/>
    <xf numFmtId="0" fontId="14" fillId="0" borderId="0" xfId="0" applyFont="1"/>
    <xf numFmtId="4" fontId="8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AD0EF"/>
      <color rgb="FFEEDDDC"/>
      <color rgb="FFFBD2CF"/>
      <color rgb="FFF5D7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6"/>
  <sheetViews>
    <sheetView view="pageBreakPreview" zoomScale="60" zoomScaleNormal="70" workbookViewId="0">
      <selection activeCell="E19" sqref="E19"/>
    </sheetView>
  </sheetViews>
  <sheetFormatPr defaultRowHeight="15" x14ac:dyDescent="0.25"/>
  <cols>
    <col min="1" max="1" width="9.7109375" style="37" customWidth="1"/>
    <col min="2" max="2" width="10" style="37" customWidth="1"/>
    <col min="3" max="3" width="10.42578125" style="37" customWidth="1"/>
    <col min="4" max="4" width="10.140625" style="37" customWidth="1"/>
    <col min="5" max="5" width="35.42578125" style="25" customWidth="1"/>
    <col min="6" max="6" width="22.7109375" style="36" customWidth="1"/>
    <col min="7" max="7" width="9.5703125" style="38" customWidth="1"/>
    <col min="8" max="9" width="11.28515625" style="37" customWidth="1"/>
    <col min="10" max="13" width="11.42578125" style="37" customWidth="1"/>
  </cols>
  <sheetData>
    <row r="1" spans="1:13" ht="18.75" x14ac:dyDescent="0.3">
      <c r="A1"/>
      <c r="B1"/>
      <c r="C1"/>
      <c r="D1"/>
      <c r="E1" s="66"/>
      <c r="F1" s="66"/>
      <c r="G1" s="66"/>
      <c r="H1" s="66"/>
      <c r="I1" s="66"/>
      <c r="J1" s="67" t="s">
        <v>66</v>
      </c>
      <c r="K1" s="67"/>
      <c r="L1" s="66"/>
      <c r="M1" s="66"/>
    </row>
    <row r="2" spans="1:13" ht="18.75" x14ac:dyDescent="0.3">
      <c r="A2"/>
      <c r="B2"/>
      <c r="C2"/>
      <c r="D2"/>
      <c r="E2" s="66"/>
      <c r="F2" s="66"/>
      <c r="G2" s="66"/>
      <c r="H2" s="66"/>
      <c r="I2" s="66"/>
      <c r="J2" s="67" t="s">
        <v>67</v>
      </c>
      <c r="K2" s="67"/>
      <c r="L2" s="66"/>
      <c r="M2" s="66"/>
    </row>
    <row r="3" spans="1:13" ht="18.75" x14ac:dyDescent="0.3">
      <c r="A3"/>
      <c r="B3"/>
      <c r="C3"/>
      <c r="D3"/>
      <c r="E3" s="66"/>
      <c r="F3" s="66"/>
      <c r="G3" s="66"/>
      <c r="H3" s="66"/>
      <c r="I3" s="66"/>
      <c r="J3" s="67" t="s">
        <v>68</v>
      </c>
      <c r="K3" s="67"/>
      <c r="L3" s="66"/>
      <c r="M3" s="66"/>
    </row>
    <row r="4" spans="1:13" ht="18.75" x14ac:dyDescent="0.3">
      <c r="A4"/>
      <c r="B4"/>
      <c r="C4"/>
      <c r="D4"/>
      <c r="E4" s="66"/>
      <c r="F4" s="66"/>
      <c r="G4" s="66"/>
      <c r="H4" s="66"/>
      <c r="I4" s="66"/>
      <c r="J4" s="67" t="s">
        <v>69</v>
      </c>
      <c r="K4" s="67"/>
      <c r="L4" s="66"/>
      <c r="M4" s="66"/>
    </row>
    <row r="5" spans="1:13" ht="18.75" x14ac:dyDescent="0.3">
      <c r="A5"/>
      <c r="B5"/>
      <c r="C5"/>
      <c r="D5"/>
      <c r="E5" s="66"/>
      <c r="F5" s="66"/>
      <c r="G5" s="66"/>
      <c r="H5" s="66"/>
      <c r="I5" s="66"/>
      <c r="J5" s="67" t="s">
        <v>70</v>
      </c>
      <c r="K5" s="67"/>
      <c r="L5" s="66"/>
      <c r="M5" s="66"/>
    </row>
    <row r="6" spans="1:13" ht="18.75" x14ac:dyDescent="0.3">
      <c r="A6"/>
      <c r="B6"/>
      <c r="C6"/>
      <c r="D6"/>
      <c r="E6" s="66"/>
      <c r="F6" s="66"/>
      <c r="G6" s="66"/>
      <c r="H6" s="66"/>
      <c r="I6" s="66"/>
      <c r="J6" s="67" t="s">
        <v>71</v>
      </c>
      <c r="K6" s="67"/>
      <c r="L6" s="66"/>
      <c r="M6" s="66"/>
    </row>
    <row r="9" spans="1:13" s="55" customFormat="1" ht="18.75" x14ac:dyDescent="0.25">
      <c r="A9" s="73" t="s">
        <v>0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</row>
    <row r="10" spans="1:13" s="3" customFormat="1" ht="18.75" x14ac:dyDescent="0.25">
      <c r="A10" s="73" t="s">
        <v>53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</row>
    <row r="11" spans="1:13" s="3" customFormat="1" ht="18.75" x14ac:dyDescent="0.25">
      <c r="A11" s="73" t="s">
        <v>8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</row>
    <row r="12" spans="1:13" s="1" customFormat="1" x14ac:dyDescent="0.25">
      <c r="A12" s="28"/>
      <c r="B12" s="28"/>
      <c r="C12" s="28"/>
      <c r="D12" s="28"/>
      <c r="E12" s="29"/>
      <c r="F12" s="30"/>
      <c r="G12" s="31"/>
      <c r="H12" s="28"/>
      <c r="I12" s="28"/>
      <c r="J12" s="28"/>
      <c r="K12" s="28"/>
      <c r="L12" s="28"/>
      <c r="M12" s="28"/>
    </row>
    <row r="13" spans="1:13" s="2" customFormat="1" ht="30.75" customHeight="1" x14ac:dyDescent="0.25">
      <c r="A13" s="74" t="s">
        <v>2</v>
      </c>
      <c r="B13" s="74" t="s">
        <v>1</v>
      </c>
      <c r="C13" s="74" t="s">
        <v>72</v>
      </c>
      <c r="D13" s="74" t="s">
        <v>73</v>
      </c>
      <c r="E13" s="77" t="s">
        <v>3</v>
      </c>
      <c r="F13" s="69" t="s">
        <v>4</v>
      </c>
      <c r="G13" s="69"/>
      <c r="H13" s="69"/>
      <c r="I13" s="69"/>
      <c r="J13" s="69"/>
      <c r="K13" s="69" t="s">
        <v>76</v>
      </c>
      <c r="L13" s="69"/>
      <c r="M13" s="69"/>
    </row>
    <row r="14" spans="1:13" s="2" customFormat="1" ht="22.5" customHeight="1" x14ac:dyDescent="0.25">
      <c r="A14" s="75"/>
      <c r="B14" s="75"/>
      <c r="C14" s="75"/>
      <c r="D14" s="75"/>
      <c r="E14" s="77"/>
      <c r="F14" s="78" t="s">
        <v>10</v>
      </c>
      <c r="G14" s="78" t="s">
        <v>5</v>
      </c>
      <c r="H14" s="69" t="s">
        <v>6</v>
      </c>
      <c r="I14" s="69"/>
      <c r="J14" s="69"/>
      <c r="K14" s="69" t="s">
        <v>65</v>
      </c>
      <c r="L14" s="79" t="s">
        <v>13</v>
      </c>
      <c r="M14" s="69" t="s">
        <v>14</v>
      </c>
    </row>
    <row r="15" spans="1:13" s="2" customFormat="1" ht="58.5" customHeight="1" x14ac:dyDescent="0.25">
      <c r="A15" s="76"/>
      <c r="B15" s="76"/>
      <c r="C15" s="76"/>
      <c r="D15" s="76"/>
      <c r="E15" s="77"/>
      <c r="F15" s="78"/>
      <c r="G15" s="78"/>
      <c r="H15" s="56" t="s">
        <v>65</v>
      </c>
      <c r="I15" s="56" t="s">
        <v>13</v>
      </c>
      <c r="J15" s="56" t="s">
        <v>14</v>
      </c>
      <c r="K15" s="69"/>
      <c r="L15" s="79"/>
      <c r="M15" s="69"/>
    </row>
    <row r="16" spans="1:13" s="4" customFormat="1" ht="13.5" customHeight="1" x14ac:dyDescent="0.25">
      <c r="A16" s="32">
        <v>1</v>
      </c>
      <c r="B16" s="32">
        <v>2</v>
      </c>
      <c r="C16" s="32">
        <v>3</v>
      </c>
      <c r="D16" s="32">
        <v>4</v>
      </c>
      <c r="E16" s="40">
        <v>5</v>
      </c>
      <c r="F16" s="39">
        <v>6</v>
      </c>
      <c r="G16" s="39">
        <v>7</v>
      </c>
      <c r="H16" s="39">
        <v>8</v>
      </c>
      <c r="I16" s="39">
        <v>9</v>
      </c>
      <c r="J16" s="39">
        <v>10</v>
      </c>
      <c r="K16" s="40">
        <v>11</v>
      </c>
      <c r="L16" s="52">
        <v>12</v>
      </c>
      <c r="M16" s="32">
        <v>13</v>
      </c>
    </row>
    <row r="17" spans="1:13" s="14" customFormat="1" ht="39" customHeight="1" x14ac:dyDescent="0.25">
      <c r="A17" s="8" t="s">
        <v>9</v>
      </c>
      <c r="B17" s="8" t="s">
        <v>18</v>
      </c>
      <c r="C17" s="9" t="s">
        <v>7</v>
      </c>
      <c r="D17" s="9"/>
      <c r="E17" s="15" t="s">
        <v>56</v>
      </c>
      <c r="F17" s="12" t="s">
        <v>7</v>
      </c>
      <c r="G17" s="12" t="s">
        <v>7</v>
      </c>
      <c r="H17" s="13" t="s">
        <v>57</v>
      </c>
      <c r="I17" s="13" t="s">
        <v>57</v>
      </c>
      <c r="J17" s="13" t="s">
        <v>57</v>
      </c>
      <c r="K17" s="47">
        <f>K18+K19+K20+K21+K22+K23+K24+K25+K26+K28+K30+K31+K32+K33</f>
        <v>839147.14</v>
      </c>
      <c r="L17" s="47">
        <f>L18+L19+L20+L21+L22+L23+L24+L25+L26+L28+L30+L31+L32+L33</f>
        <v>459014.75</v>
      </c>
      <c r="M17" s="47">
        <f>M18+M19+M20+M21+M22+M23+M24+M25+M26+M28+M30+M31+M32+M33</f>
        <v>455822.97</v>
      </c>
    </row>
    <row r="18" spans="1:13" s="5" customFormat="1" ht="44.25" customHeight="1" x14ac:dyDescent="0.25">
      <c r="A18" s="21">
        <v>2</v>
      </c>
      <c r="B18" s="58" t="s">
        <v>18</v>
      </c>
      <c r="C18" s="21">
        <v>66141</v>
      </c>
      <c r="D18" s="21" t="s">
        <v>20</v>
      </c>
      <c r="E18" s="23" t="s">
        <v>21</v>
      </c>
      <c r="F18" s="23" t="s">
        <v>19</v>
      </c>
      <c r="G18" s="23" t="s">
        <v>12</v>
      </c>
      <c r="H18" s="33">
        <v>5</v>
      </c>
      <c r="I18" s="33">
        <v>3</v>
      </c>
      <c r="J18" s="33">
        <v>3</v>
      </c>
      <c r="K18" s="21">
        <v>14.95</v>
      </c>
      <c r="L18" s="60">
        <v>8.9700000000000006</v>
      </c>
      <c r="M18" s="21">
        <v>8.9700000000000006</v>
      </c>
    </row>
    <row r="19" spans="1:13" s="5" customFormat="1" ht="44.25" customHeight="1" x14ac:dyDescent="0.25">
      <c r="A19" s="21">
        <v>2</v>
      </c>
      <c r="B19" s="58" t="s">
        <v>18</v>
      </c>
      <c r="C19" s="21">
        <v>66142</v>
      </c>
      <c r="D19" s="21" t="s">
        <v>20</v>
      </c>
      <c r="E19" s="23" t="s">
        <v>22</v>
      </c>
      <c r="F19" s="23" t="s">
        <v>19</v>
      </c>
      <c r="G19" s="23" t="s">
        <v>12</v>
      </c>
      <c r="H19" s="33">
        <v>25</v>
      </c>
      <c r="I19" s="33">
        <v>25</v>
      </c>
      <c r="J19" s="33">
        <v>25</v>
      </c>
      <c r="K19" s="7">
        <v>267</v>
      </c>
      <c r="L19" s="61">
        <v>267</v>
      </c>
      <c r="M19" s="7">
        <v>267</v>
      </c>
    </row>
    <row r="20" spans="1:13" s="5" customFormat="1" ht="44.25" customHeight="1" x14ac:dyDescent="0.25">
      <c r="A20" s="21">
        <v>2</v>
      </c>
      <c r="B20" s="58" t="s">
        <v>18</v>
      </c>
      <c r="C20" s="21">
        <v>66143</v>
      </c>
      <c r="D20" s="21" t="s">
        <v>20</v>
      </c>
      <c r="E20" s="23" t="s">
        <v>23</v>
      </c>
      <c r="F20" s="23" t="s">
        <v>19</v>
      </c>
      <c r="G20" s="23" t="s">
        <v>12</v>
      </c>
      <c r="H20" s="33">
        <v>6</v>
      </c>
      <c r="I20" s="33">
        <v>5</v>
      </c>
      <c r="J20" s="33">
        <v>3</v>
      </c>
      <c r="K20" s="54">
        <v>30.63</v>
      </c>
      <c r="L20" s="54">
        <v>25.6</v>
      </c>
      <c r="M20" s="54">
        <v>15.6</v>
      </c>
    </row>
    <row r="21" spans="1:13" s="5" customFormat="1" ht="44.25" customHeight="1" x14ac:dyDescent="0.25">
      <c r="A21" s="21">
        <v>2</v>
      </c>
      <c r="B21" s="58" t="s">
        <v>18</v>
      </c>
      <c r="C21" s="21">
        <v>66144</v>
      </c>
      <c r="D21" s="21" t="s">
        <v>20</v>
      </c>
      <c r="E21" s="23" t="s">
        <v>24</v>
      </c>
      <c r="F21" s="23" t="s">
        <v>19</v>
      </c>
      <c r="G21" s="23" t="s">
        <v>12</v>
      </c>
      <c r="H21" s="33">
        <v>726</v>
      </c>
      <c r="I21" s="33">
        <v>750</v>
      </c>
      <c r="J21" s="33">
        <v>600</v>
      </c>
      <c r="K21" s="54">
        <v>3734.02</v>
      </c>
      <c r="L21" s="54">
        <v>3850</v>
      </c>
      <c r="M21" s="54">
        <v>3100</v>
      </c>
    </row>
    <row r="22" spans="1:13" s="42" customFormat="1" ht="42" customHeight="1" x14ac:dyDescent="0.25">
      <c r="A22" s="59">
        <v>2</v>
      </c>
      <c r="B22" s="44" t="s">
        <v>18</v>
      </c>
      <c r="C22" s="59">
        <v>66145</v>
      </c>
      <c r="D22" s="59" t="s">
        <v>20</v>
      </c>
      <c r="E22" s="53" t="s">
        <v>63</v>
      </c>
      <c r="F22" s="53" t="s">
        <v>19</v>
      </c>
      <c r="G22" s="53" t="s">
        <v>12</v>
      </c>
      <c r="H22" s="43">
        <v>40</v>
      </c>
      <c r="I22" s="43">
        <v>0</v>
      </c>
      <c r="J22" s="43">
        <v>0</v>
      </c>
      <c r="K22" s="57">
        <v>2029.06</v>
      </c>
      <c r="L22" s="57">
        <v>0</v>
      </c>
      <c r="M22" s="57">
        <v>0</v>
      </c>
    </row>
    <row r="23" spans="1:13" s="5" customFormat="1" ht="44.25" customHeight="1" x14ac:dyDescent="0.25">
      <c r="A23" s="21">
        <v>2</v>
      </c>
      <c r="B23" s="58" t="s">
        <v>18</v>
      </c>
      <c r="C23" s="21">
        <v>66231</v>
      </c>
      <c r="D23" s="21" t="s">
        <v>20</v>
      </c>
      <c r="E23" s="23" t="s">
        <v>25</v>
      </c>
      <c r="F23" s="23" t="s">
        <v>19</v>
      </c>
      <c r="G23" s="23" t="s">
        <v>12</v>
      </c>
      <c r="H23" s="43">
        <v>360</v>
      </c>
      <c r="I23" s="43">
        <v>330</v>
      </c>
      <c r="J23" s="43">
        <v>325</v>
      </c>
      <c r="K23" s="21">
        <v>27679.8</v>
      </c>
      <c r="L23" s="21">
        <v>29200.81</v>
      </c>
      <c r="M23" s="21">
        <v>29155.59</v>
      </c>
    </row>
    <row r="24" spans="1:13" s="5" customFormat="1" ht="44.25" customHeight="1" x14ac:dyDescent="0.25">
      <c r="A24" s="21">
        <v>2</v>
      </c>
      <c r="B24" s="58" t="s">
        <v>18</v>
      </c>
      <c r="C24" s="21">
        <v>66232</v>
      </c>
      <c r="D24" s="21" t="s">
        <v>20</v>
      </c>
      <c r="E24" s="23" t="s">
        <v>26</v>
      </c>
      <c r="F24" s="23" t="s">
        <v>19</v>
      </c>
      <c r="G24" s="23" t="s">
        <v>12</v>
      </c>
      <c r="H24" s="6">
        <v>112</v>
      </c>
      <c r="I24" s="6">
        <v>100</v>
      </c>
      <c r="J24" s="6">
        <v>100</v>
      </c>
      <c r="K24" s="54">
        <v>11676.52</v>
      </c>
      <c r="L24" s="62">
        <v>11076.52</v>
      </c>
      <c r="M24" s="54">
        <v>11076.52</v>
      </c>
    </row>
    <row r="25" spans="1:13" s="5" customFormat="1" ht="44.25" customHeight="1" x14ac:dyDescent="0.25">
      <c r="A25" s="21">
        <v>2</v>
      </c>
      <c r="B25" s="58" t="s">
        <v>18</v>
      </c>
      <c r="C25" s="21">
        <v>66331</v>
      </c>
      <c r="D25" s="21" t="s">
        <v>20</v>
      </c>
      <c r="E25" s="53" t="s">
        <v>27</v>
      </c>
      <c r="F25" s="53" t="s">
        <v>19</v>
      </c>
      <c r="G25" s="53" t="s">
        <v>12</v>
      </c>
      <c r="H25" s="43">
        <v>59</v>
      </c>
      <c r="I25" s="43">
        <v>59</v>
      </c>
      <c r="J25" s="43">
        <v>59</v>
      </c>
      <c r="K25" s="7">
        <v>406.14</v>
      </c>
      <c r="L25" s="61">
        <v>406.14</v>
      </c>
      <c r="M25" s="7">
        <v>406.14</v>
      </c>
    </row>
    <row r="26" spans="1:13" s="5" customFormat="1" ht="33" customHeight="1" x14ac:dyDescent="0.25">
      <c r="A26" s="71">
        <v>2</v>
      </c>
      <c r="B26" s="72" t="s">
        <v>18</v>
      </c>
      <c r="C26" s="71">
        <v>66431</v>
      </c>
      <c r="D26" s="71" t="s">
        <v>30</v>
      </c>
      <c r="E26" s="70" t="s">
        <v>29</v>
      </c>
      <c r="F26" s="53" t="s">
        <v>28</v>
      </c>
      <c r="G26" s="53" t="s">
        <v>47</v>
      </c>
      <c r="H26" s="6">
        <v>11665</v>
      </c>
      <c r="I26" s="43">
        <v>0</v>
      </c>
      <c r="J26" s="43">
        <v>0</v>
      </c>
      <c r="K26" s="68">
        <v>6238</v>
      </c>
      <c r="L26" s="80">
        <v>0</v>
      </c>
      <c r="M26" s="81">
        <v>0</v>
      </c>
    </row>
    <row r="27" spans="1:13" s="5" customFormat="1" ht="33" customHeight="1" x14ac:dyDescent="0.25">
      <c r="A27" s="71"/>
      <c r="B27" s="72"/>
      <c r="C27" s="71"/>
      <c r="D27" s="71"/>
      <c r="E27" s="70"/>
      <c r="F27" s="53" t="s">
        <v>19</v>
      </c>
      <c r="G27" s="53" t="s">
        <v>12</v>
      </c>
      <c r="H27" s="43">
        <v>745</v>
      </c>
      <c r="I27" s="43">
        <v>0</v>
      </c>
      <c r="J27" s="43">
        <v>0</v>
      </c>
      <c r="K27" s="68"/>
      <c r="L27" s="80"/>
      <c r="M27" s="81"/>
    </row>
    <row r="28" spans="1:13" s="5" customFormat="1" ht="36.75" customHeight="1" x14ac:dyDescent="0.25">
      <c r="A28" s="71">
        <v>2</v>
      </c>
      <c r="B28" s="72" t="s">
        <v>18</v>
      </c>
      <c r="C28" s="71">
        <v>66432</v>
      </c>
      <c r="D28" s="71" t="s">
        <v>31</v>
      </c>
      <c r="E28" s="70" t="s">
        <v>34</v>
      </c>
      <c r="F28" s="53" t="s">
        <v>32</v>
      </c>
      <c r="G28" s="53" t="s">
        <v>58</v>
      </c>
      <c r="H28" s="6">
        <v>16547000</v>
      </c>
      <c r="I28" s="6">
        <v>16547000</v>
      </c>
      <c r="J28" s="6">
        <v>16547000</v>
      </c>
      <c r="K28" s="68">
        <v>397128</v>
      </c>
      <c r="L28" s="68">
        <v>397128</v>
      </c>
      <c r="M28" s="68">
        <v>397128</v>
      </c>
    </row>
    <row r="29" spans="1:13" s="5" customFormat="1" ht="39.75" customHeight="1" x14ac:dyDescent="0.25">
      <c r="A29" s="71"/>
      <c r="B29" s="72"/>
      <c r="C29" s="71"/>
      <c r="D29" s="71"/>
      <c r="E29" s="70"/>
      <c r="F29" s="53" t="s">
        <v>33</v>
      </c>
      <c r="G29" s="53" t="s">
        <v>12</v>
      </c>
      <c r="H29" s="6">
        <v>34424</v>
      </c>
      <c r="I29" s="6">
        <v>33000</v>
      </c>
      <c r="J29" s="6">
        <v>33000</v>
      </c>
      <c r="K29" s="68"/>
      <c r="L29" s="68"/>
      <c r="M29" s="68"/>
    </row>
    <row r="30" spans="1:13" s="5" customFormat="1" ht="59.25" customHeight="1" x14ac:dyDescent="0.25">
      <c r="A30" s="21">
        <v>2</v>
      </c>
      <c r="B30" s="58" t="s">
        <v>18</v>
      </c>
      <c r="C30" s="21">
        <v>66441</v>
      </c>
      <c r="D30" s="21" t="s">
        <v>20</v>
      </c>
      <c r="E30" s="53" t="s">
        <v>35</v>
      </c>
      <c r="F30" s="53" t="s">
        <v>19</v>
      </c>
      <c r="G30" s="53" t="s">
        <v>12</v>
      </c>
      <c r="H30" s="43">
        <v>63</v>
      </c>
      <c r="I30" s="43">
        <v>51</v>
      </c>
      <c r="J30" s="43">
        <v>41</v>
      </c>
      <c r="K30" s="21">
        <v>13253.69</v>
      </c>
      <c r="L30" s="21">
        <v>12314.73</v>
      </c>
      <c r="M30" s="21">
        <v>9928.17</v>
      </c>
    </row>
    <row r="31" spans="1:13" s="5" customFormat="1" ht="61.5" customHeight="1" x14ac:dyDescent="0.25">
      <c r="A31" s="21">
        <v>2</v>
      </c>
      <c r="B31" s="58" t="s">
        <v>18</v>
      </c>
      <c r="C31" s="21">
        <v>66441</v>
      </c>
      <c r="D31" s="21" t="s">
        <v>20</v>
      </c>
      <c r="E31" s="23" t="s">
        <v>37</v>
      </c>
      <c r="F31" s="23" t="s">
        <v>19</v>
      </c>
      <c r="G31" s="23" t="s">
        <v>12</v>
      </c>
      <c r="H31" s="43">
        <v>800</v>
      </c>
      <c r="I31" s="43">
        <v>0</v>
      </c>
      <c r="J31" s="43">
        <v>0</v>
      </c>
      <c r="K31" s="54">
        <v>320000</v>
      </c>
      <c r="L31" s="62">
        <v>0</v>
      </c>
      <c r="M31" s="54">
        <v>0</v>
      </c>
    </row>
    <row r="32" spans="1:13" s="5" customFormat="1" ht="57.75" customHeight="1" x14ac:dyDescent="0.25">
      <c r="A32" s="21">
        <v>2</v>
      </c>
      <c r="B32" s="58" t="s">
        <v>18</v>
      </c>
      <c r="C32" s="21">
        <v>66445</v>
      </c>
      <c r="D32" s="21" t="s">
        <v>20</v>
      </c>
      <c r="E32" s="23" t="s">
        <v>36</v>
      </c>
      <c r="F32" s="23" t="s">
        <v>19</v>
      </c>
      <c r="G32" s="23" t="s">
        <v>12</v>
      </c>
      <c r="H32" s="33">
        <v>58</v>
      </c>
      <c r="I32" s="33">
        <v>58</v>
      </c>
      <c r="J32" s="33">
        <v>58</v>
      </c>
      <c r="K32" s="7">
        <v>4689.33</v>
      </c>
      <c r="L32" s="61">
        <v>4736.9799999999996</v>
      </c>
      <c r="M32" s="7">
        <v>4736.9799999999996</v>
      </c>
    </row>
    <row r="33" spans="1:13" s="45" customFormat="1" ht="39" customHeight="1" x14ac:dyDescent="0.25">
      <c r="A33" s="44" t="s">
        <v>9</v>
      </c>
      <c r="B33" s="44" t="s">
        <v>18</v>
      </c>
      <c r="C33" s="59">
        <v>66543</v>
      </c>
      <c r="D33" s="59" t="s">
        <v>20</v>
      </c>
      <c r="E33" s="63" t="s">
        <v>62</v>
      </c>
      <c r="F33" s="53" t="s">
        <v>19</v>
      </c>
      <c r="G33" s="53" t="s">
        <v>12</v>
      </c>
      <c r="H33" s="35">
        <v>260</v>
      </c>
      <c r="I33" s="35">
        <v>0</v>
      </c>
      <c r="J33" s="35">
        <v>0</v>
      </c>
      <c r="K33" s="7">
        <v>52000</v>
      </c>
      <c r="L33" s="61">
        <v>0</v>
      </c>
      <c r="M33" s="7">
        <v>0</v>
      </c>
    </row>
    <row r="34" spans="1:13" s="25" customFormat="1" x14ac:dyDescent="0.25">
      <c r="A34" s="37"/>
      <c r="B34" s="37"/>
      <c r="C34" s="37"/>
      <c r="D34" s="37"/>
      <c r="F34" s="36"/>
      <c r="G34" s="38"/>
      <c r="H34" s="37"/>
      <c r="I34" s="37"/>
      <c r="J34" s="37"/>
      <c r="K34" s="37"/>
      <c r="L34" s="37"/>
      <c r="M34" s="37"/>
    </row>
    <row r="35" spans="1:13" s="25" customFormat="1" x14ac:dyDescent="0.25">
      <c r="A35" s="37"/>
      <c r="B35" s="37"/>
      <c r="C35" s="37"/>
      <c r="D35" s="37"/>
      <c r="F35" s="36"/>
      <c r="G35" s="38"/>
      <c r="H35" s="37"/>
      <c r="I35" s="37"/>
      <c r="J35" s="37"/>
      <c r="K35" s="37"/>
      <c r="L35" s="37"/>
      <c r="M35" s="37"/>
    </row>
    <row r="36" spans="1:13" s="25" customFormat="1" x14ac:dyDescent="0.25">
      <c r="A36" s="37"/>
      <c r="B36" s="37"/>
      <c r="C36" s="37"/>
      <c r="D36" s="37"/>
      <c r="F36" s="36"/>
      <c r="G36" s="38"/>
      <c r="H36" s="37"/>
      <c r="I36" s="37"/>
      <c r="J36" s="37"/>
      <c r="K36" s="37"/>
      <c r="L36" s="37"/>
      <c r="M36" s="37"/>
    </row>
    <row r="37" spans="1:13" s="25" customFormat="1" x14ac:dyDescent="0.25">
      <c r="A37" s="37"/>
      <c r="B37" s="37"/>
      <c r="C37" s="37"/>
      <c r="D37" s="37"/>
      <c r="F37" s="36"/>
      <c r="G37" s="38"/>
      <c r="H37" s="37"/>
      <c r="I37" s="37"/>
      <c r="J37" s="37"/>
      <c r="K37" s="37"/>
      <c r="L37" s="37"/>
      <c r="M37" s="37"/>
    </row>
    <row r="38" spans="1:13" s="25" customFormat="1" x14ac:dyDescent="0.25">
      <c r="A38" s="37"/>
      <c r="B38" s="37"/>
      <c r="C38" s="37"/>
      <c r="D38" s="37"/>
      <c r="F38" s="36"/>
      <c r="G38" s="38"/>
      <c r="H38" s="37"/>
      <c r="I38" s="37"/>
      <c r="J38" s="37"/>
      <c r="K38" s="37"/>
      <c r="L38" s="37"/>
      <c r="M38" s="37"/>
    </row>
    <row r="39" spans="1:13" s="25" customFormat="1" x14ac:dyDescent="0.25">
      <c r="A39" s="37"/>
      <c r="B39" s="37"/>
      <c r="C39" s="37"/>
      <c r="D39" s="37"/>
      <c r="F39" s="36"/>
      <c r="G39" s="38"/>
      <c r="H39" s="37"/>
      <c r="I39" s="37"/>
      <c r="J39" s="37"/>
      <c r="K39" s="37"/>
      <c r="L39" s="37"/>
      <c r="M39" s="37"/>
    </row>
    <row r="40" spans="1:13" s="25" customFormat="1" x14ac:dyDescent="0.25">
      <c r="A40" s="37"/>
      <c r="B40" s="37"/>
      <c r="C40" s="37"/>
      <c r="D40" s="37"/>
      <c r="F40" s="36"/>
      <c r="G40" s="38"/>
      <c r="H40" s="37"/>
      <c r="I40" s="37"/>
      <c r="J40" s="37"/>
      <c r="K40" s="37"/>
      <c r="L40" s="37"/>
      <c r="M40" s="37"/>
    </row>
    <row r="41" spans="1:13" s="25" customFormat="1" x14ac:dyDescent="0.25">
      <c r="A41" s="37"/>
      <c r="B41" s="37"/>
      <c r="C41" s="37"/>
      <c r="D41" s="37"/>
      <c r="F41" s="36"/>
      <c r="G41" s="38"/>
      <c r="H41" s="37"/>
      <c r="I41" s="37"/>
      <c r="J41" s="37"/>
      <c r="K41" s="37"/>
      <c r="L41" s="37"/>
      <c r="M41" s="37"/>
    </row>
    <row r="42" spans="1:13" s="25" customFormat="1" x14ac:dyDescent="0.25">
      <c r="A42" s="37"/>
      <c r="B42" s="37"/>
      <c r="C42" s="37"/>
      <c r="D42" s="37"/>
      <c r="F42" s="36"/>
      <c r="G42" s="38"/>
      <c r="H42" s="37"/>
      <c r="I42" s="37"/>
      <c r="J42" s="37"/>
      <c r="K42" s="37"/>
      <c r="L42" s="37"/>
      <c r="M42" s="37"/>
    </row>
    <row r="43" spans="1:13" s="25" customFormat="1" x14ac:dyDescent="0.25">
      <c r="A43" s="37"/>
      <c r="B43" s="37"/>
      <c r="C43" s="37"/>
      <c r="D43" s="37"/>
      <c r="F43" s="36"/>
      <c r="G43" s="38"/>
      <c r="H43" s="37"/>
      <c r="I43" s="37"/>
      <c r="J43" s="37"/>
      <c r="K43" s="37"/>
      <c r="L43" s="37"/>
      <c r="M43" s="37"/>
    </row>
    <row r="44" spans="1:13" s="25" customFormat="1" x14ac:dyDescent="0.25">
      <c r="A44" s="37"/>
      <c r="B44" s="37"/>
      <c r="C44" s="37"/>
      <c r="D44" s="37"/>
      <c r="F44" s="36"/>
      <c r="G44" s="38"/>
      <c r="H44" s="37"/>
      <c r="I44" s="37"/>
      <c r="J44" s="37"/>
      <c r="K44" s="37"/>
      <c r="L44" s="37"/>
      <c r="M44" s="37"/>
    </row>
    <row r="45" spans="1:13" s="25" customFormat="1" x14ac:dyDescent="0.25">
      <c r="A45" s="37"/>
      <c r="B45" s="37"/>
      <c r="C45" s="37"/>
      <c r="D45" s="37"/>
      <c r="F45" s="36"/>
      <c r="G45" s="38"/>
      <c r="H45" s="37"/>
      <c r="I45" s="37"/>
      <c r="J45" s="37"/>
      <c r="K45" s="37"/>
      <c r="L45" s="37"/>
      <c r="M45" s="37"/>
    </row>
    <row r="46" spans="1:13" s="25" customFormat="1" x14ac:dyDescent="0.25">
      <c r="A46" s="37"/>
      <c r="B46" s="37"/>
      <c r="C46" s="37"/>
      <c r="D46" s="37"/>
      <c r="F46" s="36"/>
      <c r="G46" s="38"/>
      <c r="H46" s="37"/>
      <c r="I46" s="37"/>
      <c r="J46" s="37"/>
      <c r="K46" s="37"/>
      <c r="L46" s="37"/>
      <c r="M46" s="37"/>
    </row>
    <row r="47" spans="1:13" s="25" customFormat="1" x14ac:dyDescent="0.25">
      <c r="A47" s="37"/>
      <c r="B47" s="37"/>
      <c r="C47" s="37"/>
      <c r="D47" s="37"/>
      <c r="F47" s="36"/>
      <c r="G47" s="38"/>
      <c r="H47" s="37"/>
      <c r="I47" s="37"/>
      <c r="J47" s="37"/>
      <c r="K47" s="37"/>
      <c r="L47" s="37"/>
      <c r="M47" s="37"/>
    </row>
    <row r="48" spans="1:13" s="25" customFormat="1" x14ac:dyDescent="0.25">
      <c r="A48" s="37"/>
      <c r="B48" s="37"/>
      <c r="C48" s="37"/>
      <c r="D48" s="37"/>
      <c r="F48" s="36"/>
      <c r="G48" s="38"/>
      <c r="H48" s="37"/>
      <c r="I48" s="37"/>
      <c r="J48" s="37"/>
      <c r="K48" s="37"/>
      <c r="L48" s="37"/>
      <c r="M48" s="37"/>
    </row>
    <row r="49" spans="1:13" s="25" customFormat="1" x14ac:dyDescent="0.25">
      <c r="A49" s="37"/>
      <c r="B49" s="37"/>
      <c r="C49" s="37"/>
      <c r="D49" s="37"/>
      <c r="F49" s="36"/>
      <c r="G49" s="38"/>
      <c r="H49" s="37"/>
      <c r="I49" s="37"/>
      <c r="J49" s="37"/>
      <c r="K49" s="37"/>
      <c r="L49" s="37"/>
      <c r="M49" s="37"/>
    </row>
    <row r="50" spans="1:13" s="25" customFormat="1" x14ac:dyDescent="0.25">
      <c r="A50" s="37"/>
      <c r="B50" s="37"/>
      <c r="C50" s="37"/>
      <c r="D50" s="37"/>
      <c r="F50" s="36"/>
      <c r="G50" s="38"/>
      <c r="H50" s="37"/>
      <c r="I50" s="37"/>
      <c r="J50" s="37"/>
      <c r="K50" s="37"/>
      <c r="L50" s="37"/>
      <c r="M50" s="37"/>
    </row>
    <row r="51" spans="1:13" s="25" customFormat="1" x14ac:dyDescent="0.25">
      <c r="A51" s="37"/>
      <c r="B51" s="37"/>
      <c r="C51" s="37"/>
      <c r="D51" s="37"/>
      <c r="F51" s="36"/>
      <c r="G51" s="38"/>
      <c r="H51" s="37"/>
      <c r="I51" s="37"/>
      <c r="J51" s="37"/>
      <c r="K51" s="37"/>
      <c r="L51" s="37"/>
      <c r="M51" s="37"/>
    </row>
    <row r="52" spans="1:13" s="25" customFormat="1" x14ac:dyDescent="0.25">
      <c r="A52" s="37"/>
      <c r="B52" s="37"/>
      <c r="C52" s="37"/>
      <c r="D52" s="37"/>
      <c r="F52" s="36"/>
      <c r="G52" s="38"/>
      <c r="H52" s="37"/>
      <c r="I52" s="37"/>
      <c r="J52" s="37"/>
      <c r="K52" s="37"/>
      <c r="L52" s="37"/>
      <c r="M52" s="37"/>
    </row>
    <row r="53" spans="1:13" s="25" customFormat="1" x14ac:dyDescent="0.25">
      <c r="A53" s="37"/>
      <c r="B53" s="37"/>
      <c r="C53" s="37"/>
      <c r="D53" s="37"/>
      <c r="F53" s="36"/>
      <c r="G53" s="38"/>
      <c r="H53" s="37"/>
      <c r="I53" s="37"/>
      <c r="J53" s="37"/>
      <c r="K53" s="37"/>
      <c r="L53" s="37"/>
      <c r="M53" s="37"/>
    </row>
    <row r="54" spans="1:13" s="25" customFormat="1" x14ac:dyDescent="0.25">
      <c r="A54" s="37"/>
      <c r="B54" s="37"/>
      <c r="C54" s="37"/>
      <c r="D54" s="37"/>
      <c r="F54" s="36"/>
      <c r="G54" s="38"/>
      <c r="H54" s="37"/>
      <c r="I54" s="37"/>
      <c r="J54" s="37"/>
      <c r="K54" s="37"/>
      <c r="L54" s="37"/>
      <c r="M54" s="37"/>
    </row>
    <row r="55" spans="1:13" s="25" customFormat="1" x14ac:dyDescent="0.25">
      <c r="A55" s="37"/>
      <c r="B55" s="37"/>
      <c r="C55" s="37"/>
      <c r="D55" s="37"/>
      <c r="F55" s="36"/>
      <c r="G55" s="38"/>
      <c r="H55" s="37"/>
      <c r="I55" s="37"/>
      <c r="J55" s="37"/>
      <c r="K55" s="37"/>
      <c r="L55" s="37"/>
      <c r="M55" s="37"/>
    </row>
    <row r="56" spans="1:13" s="25" customFormat="1" x14ac:dyDescent="0.25">
      <c r="A56" s="37"/>
      <c r="B56" s="37"/>
      <c r="C56" s="37"/>
      <c r="D56" s="37"/>
      <c r="F56" s="36"/>
      <c r="G56" s="38"/>
      <c r="H56" s="37"/>
      <c r="I56" s="37"/>
      <c r="J56" s="37"/>
      <c r="K56" s="37"/>
      <c r="L56" s="37"/>
      <c r="M56" s="37"/>
    </row>
    <row r="57" spans="1:13" s="25" customFormat="1" x14ac:dyDescent="0.25">
      <c r="A57" s="37"/>
      <c r="B57" s="37"/>
      <c r="C57" s="37"/>
      <c r="D57" s="37"/>
      <c r="F57" s="36"/>
      <c r="G57" s="38"/>
      <c r="H57" s="37"/>
      <c r="I57" s="37"/>
      <c r="J57" s="37"/>
      <c r="K57" s="37"/>
      <c r="L57" s="37"/>
      <c r="M57" s="37"/>
    </row>
    <row r="58" spans="1:13" s="25" customFormat="1" x14ac:dyDescent="0.25">
      <c r="A58" s="37"/>
      <c r="B58" s="37"/>
      <c r="C58" s="37"/>
      <c r="D58" s="37"/>
      <c r="F58" s="36"/>
      <c r="G58" s="38"/>
      <c r="H58" s="37"/>
      <c r="I58" s="37"/>
      <c r="J58" s="37"/>
      <c r="K58" s="37"/>
      <c r="L58" s="37"/>
      <c r="M58" s="37"/>
    </row>
    <row r="59" spans="1:13" s="25" customFormat="1" x14ac:dyDescent="0.25">
      <c r="A59" s="37"/>
      <c r="B59" s="37"/>
      <c r="C59" s="37"/>
      <c r="D59" s="37"/>
      <c r="F59" s="36"/>
      <c r="G59" s="38"/>
      <c r="H59" s="37"/>
      <c r="I59" s="37"/>
      <c r="J59" s="37"/>
      <c r="K59" s="37"/>
      <c r="L59" s="37"/>
      <c r="M59" s="37"/>
    </row>
    <row r="60" spans="1:13" s="25" customFormat="1" x14ac:dyDescent="0.25">
      <c r="A60" s="37"/>
      <c r="B60" s="37"/>
      <c r="C60" s="37"/>
      <c r="D60" s="37"/>
      <c r="F60" s="36"/>
      <c r="G60" s="38"/>
      <c r="H60" s="37"/>
      <c r="I60" s="37"/>
      <c r="J60" s="37"/>
      <c r="K60" s="37"/>
      <c r="L60" s="37"/>
      <c r="M60" s="37"/>
    </row>
    <row r="61" spans="1:13" s="25" customFormat="1" x14ac:dyDescent="0.25">
      <c r="A61" s="37"/>
      <c r="B61" s="37"/>
      <c r="C61" s="37"/>
      <c r="D61" s="37"/>
      <c r="F61" s="36"/>
      <c r="G61" s="38"/>
      <c r="H61" s="37"/>
      <c r="I61" s="37"/>
      <c r="J61" s="37"/>
      <c r="K61" s="37"/>
      <c r="L61" s="37"/>
      <c r="M61" s="37"/>
    </row>
    <row r="62" spans="1:13" s="25" customFormat="1" x14ac:dyDescent="0.25">
      <c r="A62" s="37"/>
      <c r="B62" s="37"/>
      <c r="C62" s="37"/>
      <c r="D62" s="37"/>
      <c r="F62" s="36"/>
      <c r="G62" s="38"/>
      <c r="H62" s="37"/>
      <c r="I62" s="37"/>
      <c r="J62" s="37"/>
      <c r="K62" s="37"/>
      <c r="L62" s="37"/>
      <c r="M62" s="37"/>
    </row>
    <row r="63" spans="1:13" s="25" customFormat="1" x14ac:dyDescent="0.25">
      <c r="A63" s="37"/>
      <c r="B63" s="37"/>
      <c r="C63" s="37"/>
      <c r="D63" s="37"/>
      <c r="F63" s="36"/>
      <c r="G63" s="38"/>
      <c r="H63" s="37"/>
      <c r="I63" s="37"/>
      <c r="J63" s="37"/>
      <c r="K63" s="37"/>
      <c r="L63" s="37"/>
      <c r="M63" s="37"/>
    </row>
    <row r="64" spans="1:13" s="25" customFormat="1" x14ac:dyDescent="0.25">
      <c r="A64" s="37"/>
      <c r="B64" s="37"/>
      <c r="C64" s="37"/>
      <c r="D64" s="37"/>
      <c r="F64" s="36"/>
      <c r="G64" s="38"/>
      <c r="H64" s="37"/>
      <c r="I64" s="37"/>
      <c r="J64" s="37"/>
      <c r="K64" s="37"/>
      <c r="L64" s="37"/>
      <c r="M64" s="37"/>
    </row>
    <row r="65" spans="1:13" s="25" customFormat="1" x14ac:dyDescent="0.25">
      <c r="A65" s="37"/>
      <c r="B65" s="37"/>
      <c r="C65" s="37"/>
      <c r="D65" s="37"/>
      <c r="F65" s="36"/>
      <c r="G65" s="38"/>
      <c r="H65" s="37"/>
      <c r="I65" s="37"/>
      <c r="J65" s="37"/>
      <c r="K65" s="37"/>
      <c r="L65" s="37"/>
      <c r="M65" s="37"/>
    </row>
    <row r="66" spans="1:13" s="25" customFormat="1" x14ac:dyDescent="0.25">
      <c r="A66" s="37"/>
      <c r="B66" s="37"/>
      <c r="C66" s="37"/>
      <c r="D66" s="37"/>
      <c r="F66" s="36"/>
      <c r="G66" s="38"/>
      <c r="H66" s="37"/>
      <c r="I66" s="37"/>
      <c r="J66" s="37"/>
      <c r="K66" s="37"/>
      <c r="L66" s="37"/>
      <c r="M66" s="37"/>
    </row>
  </sheetData>
  <mergeCells count="32">
    <mergeCell ref="B13:B15"/>
    <mergeCell ref="C13:C15"/>
    <mergeCell ref="A26:A27"/>
    <mergeCell ref="B26:B27"/>
    <mergeCell ref="C26:C27"/>
    <mergeCell ref="D26:D27"/>
    <mergeCell ref="E26:E27"/>
    <mergeCell ref="A9:M9"/>
    <mergeCell ref="A10:M10"/>
    <mergeCell ref="A11:M11"/>
    <mergeCell ref="D13:D15"/>
    <mergeCell ref="E13:E15"/>
    <mergeCell ref="F13:J13"/>
    <mergeCell ref="F14:F15"/>
    <mergeCell ref="G14:G15"/>
    <mergeCell ref="H14:J14"/>
    <mergeCell ref="K13:M13"/>
    <mergeCell ref="L14:L15"/>
    <mergeCell ref="L26:L27"/>
    <mergeCell ref="M26:M27"/>
    <mergeCell ref="A13:A15"/>
    <mergeCell ref="E28:E29"/>
    <mergeCell ref="A28:A29"/>
    <mergeCell ref="B28:B29"/>
    <mergeCell ref="C28:C29"/>
    <mergeCell ref="D28:D29"/>
    <mergeCell ref="L28:L29"/>
    <mergeCell ref="M28:M29"/>
    <mergeCell ref="M14:M15"/>
    <mergeCell ref="K14:K15"/>
    <mergeCell ref="K26:K27"/>
    <mergeCell ref="K28:K29"/>
  </mergeCells>
  <pageMargins left="0.70866141732283472" right="0.39370078740157483" top="0.74803149606299213" bottom="0.74803149606299213" header="0.31496062992125984" footer="0.31496062992125984"/>
  <pageSetup paperSize="9" scale="76" orientation="landscape" r:id="rId1"/>
  <rowBreaks count="1" manualBreakCount="1">
    <brk id="21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9"/>
  <sheetViews>
    <sheetView view="pageBreakPreview" zoomScale="60" zoomScaleNormal="70" workbookViewId="0">
      <selection activeCell="I16" sqref="I16"/>
    </sheetView>
  </sheetViews>
  <sheetFormatPr defaultRowHeight="15" x14ac:dyDescent="0.25"/>
  <cols>
    <col min="1" max="1" width="9.7109375" style="37" customWidth="1"/>
    <col min="2" max="2" width="10" style="37" customWidth="1"/>
    <col min="3" max="3" width="12.28515625" style="37" customWidth="1"/>
    <col min="4" max="4" width="10.140625" style="37" customWidth="1"/>
    <col min="5" max="5" width="35.42578125" style="25" customWidth="1"/>
    <col min="6" max="6" width="27" style="36" customWidth="1"/>
    <col min="7" max="7" width="10.5703125" style="38" customWidth="1"/>
    <col min="8" max="10" width="12.42578125" style="37" customWidth="1"/>
    <col min="11" max="11" width="13.5703125" style="37" customWidth="1"/>
    <col min="12" max="12" width="13.28515625" style="37" customWidth="1"/>
    <col min="13" max="13" width="12.7109375" style="37" customWidth="1"/>
    <col min="14" max="14" width="9.140625" style="50"/>
  </cols>
  <sheetData>
    <row r="1" spans="1:14" ht="18.75" x14ac:dyDescent="0.3">
      <c r="A1"/>
      <c r="B1"/>
      <c r="C1"/>
      <c r="D1"/>
      <c r="E1" s="66"/>
      <c r="F1" s="66"/>
      <c r="G1" s="66"/>
      <c r="H1" s="66"/>
      <c r="I1" s="66"/>
      <c r="J1" s="67" t="s">
        <v>74</v>
      </c>
      <c r="K1" s="67"/>
      <c r="L1" s="66"/>
      <c r="M1" s="66"/>
      <c r="N1"/>
    </row>
    <row r="2" spans="1:14" ht="18.75" x14ac:dyDescent="0.3">
      <c r="A2"/>
      <c r="B2"/>
      <c r="C2"/>
      <c r="D2"/>
      <c r="E2" s="66"/>
      <c r="F2" s="66"/>
      <c r="G2" s="66"/>
      <c r="H2" s="66"/>
      <c r="I2" s="66"/>
      <c r="J2" s="67" t="s">
        <v>67</v>
      </c>
      <c r="K2" s="67"/>
      <c r="L2" s="66"/>
      <c r="M2" s="66"/>
      <c r="N2"/>
    </row>
    <row r="3" spans="1:14" ht="18.75" x14ac:dyDescent="0.3">
      <c r="A3"/>
      <c r="B3"/>
      <c r="C3"/>
      <c r="D3"/>
      <c r="E3" s="66"/>
      <c r="F3" s="66"/>
      <c r="G3" s="66"/>
      <c r="H3" s="66"/>
      <c r="I3" s="66"/>
      <c r="J3" s="67" t="s">
        <v>68</v>
      </c>
      <c r="K3" s="67"/>
      <c r="L3" s="66"/>
      <c r="M3" s="66"/>
      <c r="N3"/>
    </row>
    <row r="4" spans="1:14" ht="18.75" x14ac:dyDescent="0.3">
      <c r="A4"/>
      <c r="B4"/>
      <c r="C4"/>
      <c r="D4"/>
      <c r="E4" s="66"/>
      <c r="F4" s="66"/>
      <c r="G4" s="66"/>
      <c r="H4" s="66"/>
      <c r="I4" s="66"/>
      <c r="J4" s="67" t="s">
        <v>69</v>
      </c>
      <c r="K4" s="67"/>
      <c r="L4" s="66"/>
      <c r="M4" s="66"/>
      <c r="N4"/>
    </row>
    <row r="5" spans="1:14" ht="18.75" x14ac:dyDescent="0.3">
      <c r="A5"/>
      <c r="B5"/>
      <c r="C5"/>
      <c r="D5"/>
      <c r="E5" s="66"/>
      <c r="F5" s="66"/>
      <c r="G5" s="66"/>
      <c r="H5" s="66"/>
      <c r="I5" s="66"/>
      <c r="J5" s="67" t="s">
        <v>70</v>
      </c>
      <c r="K5" s="67"/>
      <c r="L5" s="66"/>
      <c r="M5" s="66"/>
      <c r="N5"/>
    </row>
    <row r="6" spans="1:14" ht="18.75" x14ac:dyDescent="0.3">
      <c r="A6"/>
      <c r="B6"/>
      <c r="C6"/>
      <c r="D6"/>
      <c r="E6" s="66"/>
      <c r="F6" s="66"/>
      <c r="G6" s="66"/>
      <c r="H6" s="66"/>
      <c r="I6" s="66"/>
      <c r="J6" s="67" t="s">
        <v>71</v>
      </c>
      <c r="K6" s="67"/>
      <c r="L6" s="66"/>
      <c r="M6" s="66"/>
      <c r="N6"/>
    </row>
    <row r="7" spans="1:14" ht="18.75" x14ac:dyDescent="0.3">
      <c r="A7" s="25"/>
      <c r="B7" s="25"/>
      <c r="C7" s="25"/>
      <c r="D7" s="25"/>
      <c r="F7" s="25"/>
      <c r="G7" s="25"/>
      <c r="H7" s="25"/>
      <c r="I7" s="25"/>
      <c r="J7" s="27"/>
      <c r="K7" s="27"/>
      <c r="L7" s="25"/>
      <c r="M7" s="25"/>
    </row>
    <row r="9" spans="1:14" ht="18.75" x14ac:dyDescent="0.25">
      <c r="A9" s="73" t="s">
        <v>0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</row>
    <row r="10" spans="1:14" ht="18.75" x14ac:dyDescent="0.25">
      <c r="A10" s="73" t="s">
        <v>54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</row>
    <row r="11" spans="1:14" ht="18.75" x14ac:dyDescent="0.25">
      <c r="A11" s="73" t="s">
        <v>8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</row>
    <row r="12" spans="1:14" ht="23.25" customHeight="1" x14ac:dyDescent="0.25">
      <c r="A12" s="28"/>
      <c r="B12" s="28"/>
      <c r="C12" s="28"/>
      <c r="D12" s="28"/>
      <c r="E12" s="29"/>
      <c r="F12" s="30"/>
      <c r="G12" s="31"/>
      <c r="H12" s="28"/>
      <c r="I12" s="28"/>
      <c r="J12" s="28"/>
      <c r="K12" s="28"/>
      <c r="L12" s="28"/>
      <c r="M12" s="28"/>
    </row>
    <row r="13" spans="1:14" ht="42" customHeight="1" x14ac:dyDescent="0.25">
      <c r="A13" s="74" t="s">
        <v>2</v>
      </c>
      <c r="B13" s="74" t="s">
        <v>1</v>
      </c>
      <c r="C13" s="74" t="s">
        <v>16</v>
      </c>
      <c r="D13" s="84" t="s">
        <v>17</v>
      </c>
      <c r="E13" s="87" t="s">
        <v>3</v>
      </c>
      <c r="F13" s="79" t="s">
        <v>4</v>
      </c>
      <c r="G13" s="82"/>
      <c r="H13" s="82"/>
      <c r="I13" s="82"/>
      <c r="J13" s="83"/>
      <c r="K13" s="82" t="s">
        <v>76</v>
      </c>
      <c r="L13" s="82"/>
      <c r="M13" s="83"/>
    </row>
    <row r="14" spans="1:14" ht="34.5" customHeight="1" x14ac:dyDescent="0.25">
      <c r="A14" s="75"/>
      <c r="B14" s="75"/>
      <c r="C14" s="75"/>
      <c r="D14" s="85"/>
      <c r="E14" s="88"/>
      <c r="F14" s="90" t="s">
        <v>10</v>
      </c>
      <c r="G14" s="90" t="s">
        <v>5</v>
      </c>
      <c r="H14" s="82" t="s">
        <v>6</v>
      </c>
      <c r="I14" s="82"/>
      <c r="J14" s="83"/>
      <c r="K14" s="69" t="s">
        <v>65</v>
      </c>
      <c r="L14" s="74" t="s">
        <v>13</v>
      </c>
      <c r="M14" s="74" t="s">
        <v>14</v>
      </c>
    </row>
    <row r="15" spans="1:14" ht="30" customHeight="1" x14ac:dyDescent="0.25">
      <c r="A15" s="76"/>
      <c r="B15" s="76"/>
      <c r="C15" s="76"/>
      <c r="D15" s="86"/>
      <c r="E15" s="89"/>
      <c r="F15" s="91"/>
      <c r="G15" s="91"/>
      <c r="H15" s="56" t="s">
        <v>65</v>
      </c>
      <c r="I15" s="56" t="s">
        <v>13</v>
      </c>
      <c r="J15" s="56" t="s">
        <v>14</v>
      </c>
      <c r="K15" s="69"/>
      <c r="L15" s="76"/>
      <c r="M15" s="76"/>
    </row>
    <row r="16" spans="1:14" x14ac:dyDescent="0.25">
      <c r="A16" s="32">
        <v>1</v>
      </c>
      <c r="B16" s="32">
        <v>2</v>
      </c>
      <c r="C16" s="32">
        <v>3</v>
      </c>
      <c r="D16" s="32">
        <v>4</v>
      </c>
      <c r="E16" s="32">
        <v>5</v>
      </c>
      <c r="F16" s="34">
        <v>6</v>
      </c>
      <c r="G16" s="34">
        <v>7</v>
      </c>
      <c r="H16" s="34"/>
      <c r="I16" s="34">
        <v>9</v>
      </c>
      <c r="J16" s="34">
        <v>10</v>
      </c>
      <c r="K16" s="32">
        <v>11</v>
      </c>
      <c r="L16" s="32">
        <v>12</v>
      </c>
      <c r="M16" s="32">
        <v>13</v>
      </c>
    </row>
    <row r="17" spans="1:14" s="20" customFormat="1" ht="45.75" customHeight="1" x14ac:dyDescent="0.25">
      <c r="A17" s="16" t="s">
        <v>9</v>
      </c>
      <c r="B17" s="16" t="s">
        <v>11</v>
      </c>
      <c r="C17" s="17" t="s">
        <v>7</v>
      </c>
      <c r="D17" s="18"/>
      <c r="E17" s="10" t="s">
        <v>56</v>
      </c>
      <c r="F17" s="11" t="s">
        <v>7</v>
      </c>
      <c r="G17" s="19" t="s">
        <v>7</v>
      </c>
      <c r="H17" s="19"/>
      <c r="I17" s="19" t="s">
        <v>7</v>
      </c>
      <c r="J17" s="19" t="s">
        <v>7</v>
      </c>
      <c r="K17" s="48">
        <f t="shared" ref="K17:M17" si="0">K18+K19</f>
        <v>63301.45</v>
      </c>
      <c r="L17" s="48">
        <f t="shared" si="0"/>
        <v>64789.09</v>
      </c>
      <c r="M17" s="48">
        <f t="shared" si="0"/>
        <v>68018.16</v>
      </c>
      <c r="N17" s="51"/>
    </row>
    <row r="18" spans="1:14" s="25" customFormat="1" ht="53.25" customHeight="1" x14ac:dyDescent="0.25">
      <c r="A18" s="21">
        <v>2</v>
      </c>
      <c r="B18" s="58" t="s">
        <v>39</v>
      </c>
      <c r="C18" s="21">
        <v>66612</v>
      </c>
      <c r="D18" s="22" t="s">
        <v>20</v>
      </c>
      <c r="E18" s="23" t="s">
        <v>38</v>
      </c>
      <c r="F18" s="24" t="s">
        <v>59</v>
      </c>
      <c r="G18" s="23" t="s">
        <v>12</v>
      </c>
      <c r="H18" s="6">
        <v>852</v>
      </c>
      <c r="I18" s="57">
        <v>857</v>
      </c>
      <c r="J18" s="57">
        <v>857</v>
      </c>
      <c r="K18" s="57">
        <v>47346.42</v>
      </c>
      <c r="L18" s="57">
        <v>47923.35</v>
      </c>
      <c r="M18" s="57">
        <v>51152.42</v>
      </c>
      <c r="N18" s="51"/>
    </row>
    <row r="19" spans="1:14" s="25" customFormat="1" ht="57.75" customHeight="1" x14ac:dyDescent="0.25">
      <c r="A19" s="21">
        <v>2</v>
      </c>
      <c r="B19" s="58" t="s">
        <v>39</v>
      </c>
      <c r="C19" s="21">
        <v>66631</v>
      </c>
      <c r="D19" s="21" t="s">
        <v>20</v>
      </c>
      <c r="E19" s="23" t="s">
        <v>40</v>
      </c>
      <c r="F19" s="23" t="s">
        <v>61</v>
      </c>
      <c r="G19" s="23" t="s">
        <v>12</v>
      </c>
      <c r="H19" s="26">
        <v>33</v>
      </c>
      <c r="I19" s="57">
        <v>33</v>
      </c>
      <c r="J19" s="57">
        <v>33</v>
      </c>
      <c r="K19" s="64">
        <v>15955.03</v>
      </c>
      <c r="L19" s="64">
        <v>16865.740000000002</v>
      </c>
      <c r="M19" s="64">
        <v>16865.740000000002</v>
      </c>
      <c r="N19" s="51"/>
    </row>
  </sheetData>
  <mergeCells count="16">
    <mergeCell ref="H14:J14"/>
    <mergeCell ref="L14:L15"/>
    <mergeCell ref="K14:K15"/>
    <mergeCell ref="M14:M15"/>
    <mergeCell ref="A9:M9"/>
    <mergeCell ref="A10:M10"/>
    <mergeCell ref="A11:M11"/>
    <mergeCell ref="A13:A15"/>
    <mergeCell ref="B13:B15"/>
    <mergeCell ref="C13:C15"/>
    <mergeCell ref="D13:D15"/>
    <mergeCell ref="E13:E15"/>
    <mergeCell ref="F13:J13"/>
    <mergeCell ref="K13:M13"/>
    <mergeCell ref="F14:F15"/>
    <mergeCell ref="G14:G15"/>
  </mergeCells>
  <pageMargins left="0.70866141732283472" right="0.39370078740157483" top="0.74803149606299213" bottom="0.74803149606299213" header="0.31496062992125984" footer="0.31496062992125984"/>
  <pageSetup paperSize="9" scale="7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8"/>
  <sheetViews>
    <sheetView tabSelected="1" zoomScale="70" zoomScaleNormal="70" workbookViewId="0">
      <selection activeCell="A10" sqref="A10:M10"/>
    </sheetView>
  </sheetViews>
  <sheetFormatPr defaultRowHeight="15" x14ac:dyDescent="0.25"/>
  <cols>
    <col min="1" max="1" width="9.7109375" style="37" customWidth="1"/>
    <col min="2" max="2" width="10" style="37" customWidth="1"/>
    <col min="3" max="3" width="12.28515625" style="37" customWidth="1"/>
    <col min="4" max="4" width="10.140625" style="37" customWidth="1"/>
    <col min="5" max="5" width="35.42578125" style="25" customWidth="1"/>
    <col min="6" max="6" width="27" style="36" customWidth="1"/>
    <col min="7" max="7" width="10.5703125" style="38" customWidth="1"/>
    <col min="8" max="10" width="12.42578125" style="37" customWidth="1"/>
    <col min="11" max="11" width="13.5703125" style="37" customWidth="1"/>
    <col min="12" max="12" width="13.28515625" style="37" customWidth="1"/>
    <col min="13" max="13" width="12.7109375" style="37" customWidth="1"/>
  </cols>
  <sheetData>
    <row r="1" spans="1:13" ht="18.75" x14ac:dyDescent="0.3">
      <c r="A1"/>
      <c r="B1"/>
      <c r="C1"/>
      <c r="D1"/>
      <c r="E1" s="66"/>
      <c r="F1" s="66"/>
      <c r="G1" s="66"/>
      <c r="H1" s="66"/>
      <c r="I1" s="66"/>
      <c r="J1" s="67" t="s">
        <v>75</v>
      </c>
      <c r="K1" s="67"/>
      <c r="L1" s="66"/>
      <c r="M1" s="66"/>
    </row>
    <row r="2" spans="1:13" ht="18.75" x14ac:dyDescent="0.3">
      <c r="A2"/>
      <c r="B2"/>
      <c r="C2"/>
      <c r="D2"/>
      <c r="E2" s="66"/>
      <c r="F2" s="66"/>
      <c r="G2" s="66"/>
      <c r="H2" s="66"/>
      <c r="I2" s="66"/>
      <c r="J2" s="67" t="s">
        <v>67</v>
      </c>
      <c r="K2" s="67"/>
      <c r="L2" s="66"/>
      <c r="M2" s="66"/>
    </row>
    <row r="3" spans="1:13" ht="18.75" x14ac:dyDescent="0.3">
      <c r="A3"/>
      <c r="B3"/>
      <c r="C3"/>
      <c r="D3"/>
      <c r="E3" s="66"/>
      <c r="F3" s="66"/>
      <c r="G3" s="66"/>
      <c r="H3" s="66"/>
      <c r="I3" s="66"/>
      <c r="J3" s="67" t="s">
        <v>68</v>
      </c>
      <c r="K3" s="67"/>
      <c r="L3" s="66"/>
      <c r="M3" s="66"/>
    </row>
    <row r="4" spans="1:13" ht="18.75" x14ac:dyDescent="0.3">
      <c r="A4"/>
      <c r="B4"/>
      <c r="C4"/>
      <c r="D4"/>
      <c r="E4" s="66"/>
      <c r="F4" s="66"/>
      <c r="G4" s="66"/>
      <c r="H4" s="66"/>
      <c r="I4" s="66"/>
      <c r="J4" s="67" t="s">
        <v>69</v>
      </c>
      <c r="K4" s="67"/>
      <c r="L4" s="66"/>
      <c r="M4" s="66"/>
    </row>
    <row r="5" spans="1:13" ht="18.75" x14ac:dyDescent="0.3">
      <c r="A5"/>
      <c r="B5"/>
      <c r="C5"/>
      <c r="D5"/>
      <c r="E5" s="66"/>
      <c r="F5" s="66"/>
      <c r="G5" s="66"/>
      <c r="H5" s="66"/>
      <c r="I5" s="66"/>
      <c r="J5" s="67" t="s">
        <v>70</v>
      </c>
      <c r="K5" s="67"/>
      <c r="L5" s="66"/>
      <c r="M5" s="66"/>
    </row>
    <row r="6" spans="1:13" ht="18.75" x14ac:dyDescent="0.3">
      <c r="A6"/>
      <c r="B6"/>
      <c r="C6"/>
      <c r="D6"/>
      <c r="E6" s="66"/>
      <c r="F6" s="66"/>
      <c r="G6" s="66"/>
      <c r="H6" s="66"/>
      <c r="I6" s="66"/>
      <c r="J6" s="67" t="s">
        <v>71</v>
      </c>
      <c r="K6" s="67"/>
      <c r="L6" s="66"/>
      <c r="M6" s="66"/>
    </row>
    <row r="8" spans="1:13" ht="18.75" x14ac:dyDescent="0.25">
      <c r="A8" s="73" t="s">
        <v>0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</row>
    <row r="9" spans="1:13" ht="18.75" x14ac:dyDescent="0.25">
      <c r="A9" s="73" t="s">
        <v>55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</row>
    <row r="10" spans="1:13" ht="18.75" x14ac:dyDescent="0.25">
      <c r="A10" s="73" t="s">
        <v>8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</row>
    <row r="11" spans="1:13" x14ac:dyDescent="0.25">
      <c r="A11" s="28"/>
      <c r="B11" s="28"/>
      <c r="C11" s="28"/>
      <c r="D11" s="28"/>
      <c r="E11" s="29"/>
      <c r="F11" s="30"/>
      <c r="G11" s="31"/>
      <c r="H11" s="28"/>
      <c r="I11" s="28"/>
      <c r="J11" s="28"/>
      <c r="K11" s="28"/>
      <c r="L11" s="28"/>
      <c r="M11" s="28"/>
    </row>
    <row r="12" spans="1:13" ht="44.25" customHeight="1" x14ac:dyDescent="0.25">
      <c r="A12" s="74" t="s">
        <v>2</v>
      </c>
      <c r="B12" s="74" t="s">
        <v>1</v>
      </c>
      <c r="C12" s="74" t="s">
        <v>16</v>
      </c>
      <c r="D12" s="74" t="s">
        <v>17</v>
      </c>
      <c r="E12" s="87" t="s">
        <v>3</v>
      </c>
      <c r="F12" s="79" t="s">
        <v>4</v>
      </c>
      <c r="G12" s="82"/>
      <c r="H12" s="82"/>
      <c r="I12" s="82"/>
      <c r="J12" s="83"/>
      <c r="K12" s="82" t="s">
        <v>76</v>
      </c>
      <c r="L12" s="82"/>
      <c r="M12" s="83"/>
    </row>
    <row r="13" spans="1:13" ht="27" customHeight="1" x14ac:dyDescent="0.25">
      <c r="A13" s="75"/>
      <c r="B13" s="75"/>
      <c r="C13" s="75"/>
      <c r="D13" s="75"/>
      <c r="E13" s="88"/>
      <c r="F13" s="90" t="s">
        <v>10</v>
      </c>
      <c r="G13" s="90" t="s">
        <v>5</v>
      </c>
      <c r="H13" s="82" t="s">
        <v>6</v>
      </c>
      <c r="I13" s="82"/>
      <c r="J13" s="83"/>
      <c r="K13" s="69" t="s">
        <v>65</v>
      </c>
      <c r="L13" s="74" t="s">
        <v>13</v>
      </c>
      <c r="M13" s="74" t="s">
        <v>14</v>
      </c>
    </row>
    <row r="14" spans="1:13" ht="57" customHeight="1" x14ac:dyDescent="0.25">
      <c r="A14" s="76"/>
      <c r="B14" s="76"/>
      <c r="C14" s="76"/>
      <c r="D14" s="76"/>
      <c r="E14" s="89"/>
      <c r="F14" s="91"/>
      <c r="G14" s="91"/>
      <c r="H14" s="56" t="s">
        <v>65</v>
      </c>
      <c r="I14" s="56" t="s">
        <v>13</v>
      </c>
      <c r="J14" s="56" t="s">
        <v>14</v>
      </c>
      <c r="K14" s="69"/>
      <c r="L14" s="76"/>
      <c r="M14" s="76"/>
    </row>
    <row r="15" spans="1:13" x14ac:dyDescent="0.25">
      <c r="A15" s="32">
        <v>1</v>
      </c>
      <c r="B15" s="32">
        <v>2</v>
      </c>
      <c r="C15" s="32">
        <v>3</v>
      </c>
      <c r="D15" s="32">
        <v>4</v>
      </c>
      <c r="E15" s="32">
        <v>5</v>
      </c>
      <c r="F15" s="34">
        <v>6</v>
      </c>
      <c r="G15" s="34">
        <v>7</v>
      </c>
      <c r="H15" s="34">
        <v>8</v>
      </c>
      <c r="I15" s="34">
        <v>9</v>
      </c>
      <c r="J15" s="34">
        <v>10</v>
      </c>
      <c r="K15" s="32">
        <v>11</v>
      </c>
      <c r="L15" s="32">
        <v>12</v>
      </c>
      <c r="M15" s="32">
        <v>13</v>
      </c>
    </row>
    <row r="16" spans="1:13" s="20" customFormat="1" ht="36.75" customHeight="1" x14ac:dyDescent="0.25">
      <c r="A16" s="16" t="s">
        <v>9</v>
      </c>
      <c r="B16" s="16" t="s">
        <v>11</v>
      </c>
      <c r="C16" s="17" t="s">
        <v>7</v>
      </c>
      <c r="D16" s="17"/>
      <c r="E16" s="15" t="s">
        <v>56</v>
      </c>
      <c r="F16" s="12" t="s">
        <v>7</v>
      </c>
      <c r="G16" s="12" t="s">
        <v>7</v>
      </c>
      <c r="H16" s="49">
        <f>H17+H18+H19+H21+H22+H23+H24+H25</f>
        <v>80639</v>
      </c>
      <c r="I16" s="49">
        <f>I17+I18+I19+I21+I22+I23+I24+I25</f>
        <v>78521</v>
      </c>
      <c r="J16" s="49">
        <f>J17+J18+J19+J21+J22+J23+J24+J25</f>
        <v>77920</v>
      </c>
      <c r="K16" s="48">
        <f>K18+K20+K22+K23+K17+K24+K19+K25</f>
        <v>281230.21000000002</v>
      </c>
      <c r="L16" s="48">
        <f t="shared" ref="L16:M16" si="0">L18+L20+L22+L23+L17+L24+L19+L25</f>
        <v>486207.67</v>
      </c>
      <c r="M16" s="48">
        <f t="shared" si="0"/>
        <v>387058.11</v>
      </c>
    </row>
    <row r="17" spans="1:13" s="25" customFormat="1" ht="63" customHeight="1" x14ac:dyDescent="0.25">
      <c r="A17" s="58" t="s">
        <v>9</v>
      </c>
      <c r="B17" s="58" t="s">
        <v>11</v>
      </c>
      <c r="C17" s="59">
        <v>66531</v>
      </c>
      <c r="D17" s="59" t="s">
        <v>15</v>
      </c>
      <c r="E17" s="65" t="s">
        <v>41</v>
      </c>
      <c r="F17" s="53" t="s">
        <v>60</v>
      </c>
      <c r="G17" s="53" t="s">
        <v>12</v>
      </c>
      <c r="H17" s="6">
        <v>315</v>
      </c>
      <c r="I17" s="6">
        <v>0</v>
      </c>
      <c r="J17" s="6">
        <v>0</v>
      </c>
      <c r="K17" s="7">
        <v>5361.96</v>
      </c>
      <c r="L17" s="7">
        <v>0</v>
      </c>
      <c r="M17" s="7">
        <v>0</v>
      </c>
    </row>
    <row r="18" spans="1:13" s="41" customFormat="1" ht="75" customHeight="1" x14ac:dyDescent="0.25">
      <c r="A18" s="58" t="s">
        <v>9</v>
      </c>
      <c r="B18" s="58" t="s">
        <v>11</v>
      </c>
      <c r="C18" s="59">
        <v>67212</v>
      </c>
      <c r="D18" s="59" t="s">
        <v>15</v>
      </c>
      <c r="E18" s="65" t="s">
        <v>64</v>
      </c>
      <c r="F18" s="53" t="s">
        <v>19</v>
      </c>
      <c r="G18" s="53" t="s">
        <v>12</v>
      </c>
      <c r="H18" s="6">
        <v>529</v>
      </c>
      <c r="I18" s="6">
        <v>529</v>
      </c>
      <c r="J18" s="6">
        <v>529</v>
      </c>
      <c r="K18" s="7">
        <v>2857.28</v>
      </c>
      <c r="L18" s="7">
        <v>2324.0700000000002</v>
      </c>
      <c r="M18" s="7">
        <v>2324.0700000000002</v>
      </c>
    </row>
    <row r="19" spans="1:13" s="25" customFormat="1" ht="65.25" customHeight="1" x14ac:dyDescent="0.25">
      <c r="A19" s="58" t="s">
        <v>9</v>
      </c>
      <c r="B19" s="58" t="s">
        <v>11</v>
      </c>
      <c r="C19" s="59">
        <v>67214</v>
      </c>
      <c r="D19" s="59" t="s">
        <v>15</v>
      </c>
      <c r="E19" s="65" t="s">
        <v>49</v>
      </c>
      <c r="F19" s="53" t="s">
        <v>19</v>
      </c>
      <c r="G19" s="53" t="s">
        <v>12</v>
      </c>
      <c r="H19" s="33">
        <v>4829</v>
      </c>
      <c r="I19" s="33">
        <v>4321</v>
      </c>
      <c r="J19" s="33">
        <v>4321</v>
      </c>
      <c r="K19" s="7">
        <v>86439.33</v>
      </c>
      <c r="L19" s="7">
        <v>105115.45</v>
      </c>
      <c r="M19" s="7">
        <v>107264.3</v>
      </c>
    </row>
    <row r="20" spans="1:13" s="25" customFormat="1" ht="33" customHeight="1" x14ac:dyDescent="0.25">
      <c r="A20" s="72" t="s">
        <v>9</v>
      </c>
      <c r="B20" s="72" t="s">
        <v>11</v>
      </c>
      <c r="C20" s="92">
        <v>66532</v>
      </c>
      <c r="D20" s="92" t="s">
        <v>31</v>
      </c>
      <c r="E20" s="93" t="s">
        <v>42</v>
      </c>
      <c r="F20" s="53" t="s">
        <v>32</v>
      </c>
      <c r="G20" s="53" t="s">
        <v>58</v>
      </c>
      <c r="H20" s="6">
        <v>3721461</v>
      </c>
      <c r="I20" s="6">
        <v>2768846</v>
      </c>
      <c r="J20" s="6">
        <v>2768846</v>
      </c>
      <c r="K20" s="68">
        <v>48379</v>
      </c>
      <c r="L20" s="68">
        <v>35995</v>
      </c>
      <c r="M20" s="68">
        <v>35995</v>
      </c>
    </row>
    <row r="21" spans="1:13" s="25" customFormat="1" ht="33" customHeight="1" x14ac:dyDescent="0.25">
      <c r="A21" s="72"/>
      <c r="B21" s="72"/>
      <c r="C21" s="92"/>
      <c r="D21" s="92"/>
      <c r="E21" s="93"/>
      <c r="F21" s="53" t="s">
        <v>33</v>
      </c>
      <c r="G21" s="53" t="s">
        <v>12</v>
      </c>
      <c r="H21" s="6">
        <v>69547</v>
      </c>
      <c r="I21" s="6">
        <v>70550</v>
      </c>
      <c r="J21" s="6">
        <v>70950</v>
      </c>
      <c r="K21" s="68"/>
      <c r="L21" s="68"/>
      <c r="M21" s="68"/>
    </row>
    <row r="22" spans="1:13" s="25" customFormat="1" ht="35.25" customHeight="1" x14ac:dyDescent="0.25">
      <c r="A22" s="58" t="s">
        <v>9</v>
      </c>
      <c r="B22" s="58" t="s">
        <v>11</v>
      </c>
      <c r="C22" s="59">
        <v>66535</v>
      </c>
      <c r="D22" s="59" t="s">
        <v>20</v>
      </c>
      <c r="E22" s="65" t="s">
        <v>46</v>
      </c>
      <c r="F22" s="53" t="s">
        <v>48</v>
      </c>
      <c r="G22" s="53" t="s">
        <v>47</v>
      </c>
      <c r="H22" s="6">
        <v>0</v>
      </c>
      <c r="I22" s="6">
        <v>1</v>
      </c>
      <c r="J22" s="6">
        <v>0</v>
      </c>
      <c r="K22" s="7">
        <v>0</v>
      </c>
      <c r="L22" s="7">
        <v>1524.52</v>
      </c>
      <c r="M22" s="7">
        <v>0</v>
      </c>
    </row>
    <row r="23" spans="1:13" s="25" customFormat="1" ht="36.75" customHeight="1" x14ac:dyDescent="0.25">
      <c r="A23" s="58" t="s">
        <v>9</v>
      </c>
      <c r="B23" s="58" t="s">
        <v>11</v>
      </c>
      <c r="C23" s="59">
        <v>66542</v>
      </c>
      <c r="D23" s="59" t="s">
        <v>20</v>
      </c>
      <c r="E23" s="65" t="s">
        <v>43</v>
      </c>
      <c r="F23" s="53" t="s">
        <v>19</v>
      </c>
      <c r="G23" s="53" t="s">
        <v>12</v>
      </c>
      <c r="H23" s="35">
        <v>500</v>
      </c>
      <c r="I23" s="35">
        <v>1500</v>
      </c>
      <c r="J23" s="35">
        <v>500</v>
      </c>
      <c r="K23" s="7">
        <v>100000</v>
      </c>
      <c r="L23" s="7">
        <v>300000</v>
      </c>
      <c r="M23" s="7">
        <v>200000</v>
      </c>
    </row>
    <row r="24" spans="1:13" s="25" customFormat="1" ht="46.5" customHeight="1" x14ac:dyDescent="0.25">
      <c r="A24" s="58" t="s">
        <v>9</v>
      </c>
      <c r="B24" s="58" t="s">
        <v>11</v>
      </c>
      <c r="C24" s="59">
        <v>68611</v>
      </c>
      <c r="D24" s="59" t="s">
        <v>20</v>
      </c>
      <c r="E24" s="65" t="s">
        <v>44</v>
      </c>
      <c r="F24" s="53" t="s">
        <v>45</v>
      </c>
      <c r="G24" s="53" t="s">
        <v>12</v>
      </c>
      <c r="H24" s="6">
        <v>4900</v>
      </c>
      <c r="I24" s="6">
        <v>1600</v>
      </c>
      <c r="J24" s="6">
        <v>1600</v>
      </c>
      <c r="K24" s="57">
        <v>4440</v>
      </c>
      <c r="L24" s="57">
        <v>4119.7</v>
      </c>
      <c r="M24" s="57">
        <v>4119.7</v>
      </c>
    </row>
    <row r="25" spans="1:13" s="25" customFormat="1" ht="71.25" customHeight="1" x14ac:dyDescent="0.25">
      <c r="A25" s="58" t="s">
        <v>9</v>
      </c>
      <c r="B25" s="58" t="s">
        <v>11</v>
      </c>
      <c r="C25" s="59">
        <v>66533</v>
      </c>
      <c r="D25" s="59" t="s">
        <v>20</v>
      </c>
      <c r="E25" s="65" t="s">
        <v>50</v>
      </c>
      <c r="F25" s="53" t="s">
        <v>52</v>
      </c>
      <c r="G25" s="53" t="s">
        <v>51</v>
      </c>
      <c r="H25" s="6">
        <v>19</v>
      </c>
      <c r="I25" s="6">
        <v>20</v>
      </c>
      <c r="J25" s="6">
        <v>20</v>
      </c>
      <c r="K25" s="64">
        <v>33752.639999999999</v>
      </c>
      <c r="L25" s="64">
        <v>37128.93</v>
      </c>
      <c r="M25" s="64">
        <v>37355.040000000001</v>
      </c>
    </row>
    <row r="27" spans="1:13" x14ac:dyDescent="0.25">
      <c r="L27" s="46"/>
    </row>
    <row r="28" spans="1:13" x14ac:dyDescent="0.25">
      <c r="L28" s="46"/>
    </row>
  </sheetData>
  <mergeCells count="24">
    <mergeCell ref="A8:M8"/>
    <mergeCell ref="A9:M9"/>
    <mergeCell ref="A10:M10"/>
    <mergeCell ref="A12:A14"/>
    <mergeCell ref="B12:B14"/>
    <mergeCell ref="C12:C14"/>
    <mergeCell ref="D12:D14"/>
    <mergeCell ref="E12:E14"/>
    <mergeCell ref="F12:J12"/>
    <mergeCell ref="K12:M12"/>
    <mergeCell ref="F13:F14"/>
    <mergeCell ref="G13:G14"/>
    <mergeCell ref="H13:J13"/>
    <mergeCell ref="L13:L14"/>
    <mergeCell ref="L20:L21"/>
    <mergeCell ref="M20:M21"/>
    <mergeCell ref="K13:K14"/>
    <mergeCell ref="M13:M14"/>
    <mergeCell ref="K20:K21"/>
    <mergeCell ref="A20:A21"/>
    <mergeCell ref="B20:B21"/>
    <mergeCell ref="C20:C21"/>
    <mergeCell ref="D20:D21"/>
    <mergeCell ref="E20:E21"/>
  </mergeCells>
  <pageMargins left="0.70866141732283472" right="0.39370078740157483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План № 1 Соцпод отд категорий</vt:lpstr>
      <vt:lpstr>План № 2 Соц обслуживание</vt:lpstr>
      <vt:lpstr>План № 3 Соцпод семей с детьми</vt:lpstr>
      <vt:lpstr>'План № 1 Соцпод отд категорий'!_ftn1</vt:lpstr>
      <vt:lpstr>'План № 1 Соцпод отд категорий'!Область_печати</vt:lpstr>
      <vt:lpstr>'План № 2 Соц обслуживание'!Область_печати</vt:lpstr>
      <vt:lpstr>'План № 3 Соцпод семей с детьми'!Область_печати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Цюцюрупа Олеся Ивановна</dc:creator>
  <cp:lastModifiedBy>Цюцюрупа Олеся Ивановна</cp:lastModifiedBy>
  <cp:lastPrinted>2025-12-10T09:13:51Z</cp:lastPrinted>
  <dcterms:created xsi:type="dcterms:W3CDTF">2015-06-05T18:19:34Z</dcterms:created>
  <dcterms:modified xsi:type="dcterms:W3CDTF">2025-12-10T09:38:32Z</dcterms:modified>
</cp:coreProperties>
</file>